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190" yWindow="345" windowWidth="25350" windowHeight="14670" tabRatio="260"/>
  </bookViews>
  <sheets>
    <sheet name="Soutěž" sheetId="1" r:id="rId1"/>
  </sheets>
  <definedNames>
    <definedName name="_xlnm._FilterDatabase" localSheetId="0" hidden="1">Soutěž!$B$6:$EN$63</definedName>
    <definedName name="Excel_BuiltIn__FilterDatabase">Soutěž!$C$7:$EN$31</definedName>
    <definedName name="_xlnm.Print_Titles" localSheetId="0">Soutěž!$1:$6</definedName>
    <definedName name="_xlnm.Print_Area" localSheetId="0">Soutěž!$A$1:$EN$24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47" i="1" l="1"/>
  <c r="DN47" i="1"/>
  <c r="AU56" i="1"/>
  <c r="DN56" i="1"/>
  <c r="AU42" i="1"/>
  <c r="DN42" i="1"/>
  <c r="AU40" i="1"/>
  <c r="DN40" i="1"/>
  <c r="AU52" i="1"/>
  <c r="DN52" i="1"/>
  <c r="AU10" i="1"/>
  <c r="DN10" i="1"/>
  <c r="AU7" i="1"/>
  <c r="DN7" i="1"/>
  <c r="AU37" i="1"/>
  <c r="DN37" i="1"/>
  <c r="AU8" i="1"/>
  <c r="DN8" i="1"/>
  <c r="AU15" i="1"/>
  <c r="DN15" i="1"/>
  <c r="AU39" i="1"/>
  <c r="DN39" i="1"/>
  <c r="AU11" i="1"/>
  <c r="DN11" i="1"/>
  <c r="AU22" i="1"/>
  <c r="DN22" i="1"/>
  <c r="AU35" i="1"/>
  <c r="DN35" i="1"/>
  <c r="AU25" i="1"/>
  <c r="DN25" i="1"/>
  <c r="AU26" i="1"/>
  <c r="DN26" i="1"/>
  <c r="AU20" i="1"/>
  <c r="DN20" i="1"/>
  <c r="AU28" i="1"/>
  <c r="DN28" i="1"/>
  <c r="AU13" i="1"/>
  <c r="DN13" i="1"/>
  <c r="AU18" i="1"/>
  <c r="DN18" i="1"/>
  <c r="AU29" i="1"/>
  <c r="DN29" i="1"/>
  <c r="AU19" i="1"/>
  <c r="DN19" i="1"/>
  <c r="AU9" i="1"/>
  <c r="DN9" i="1"/>
  <c r="AU31" i="1"/>
  <c r="DN31" i="1"/>
  <c r="AU16" i="1"/>
  <c r="DN16" i="1"/>
  <c r="AU17" i="1"/>
  <c r="DN17" i="1"/>
  <c r="AU58" i="1"/>
  <c r="DN58" i="1"/>
  <c r="AU30" i="1"/>
  <c r="DN30" i="1"/>
  <c r="AU41" i="1"/>
  <c r="DN41" i="1"/>
  <c r="AU57" i="1"/>
  <c r="DN57" i="1"/>
  <c r="AU38" i="1"/>
  <c r="DN38" i="1"/>
  <c r="AU27" i="1"/>
  <c r="DN27" i="1"/>
  <c r="AU50" i="1"/>
  <c r="DN50" i="1"/>
  <c r="AU34" i="1"/>
  <c r="DN34" i="1"/>
  <c r="AU51" i="1"/>
  <c r="DN51" i="1"/>
  <c r="AU12" i="1"/>
  <c r="DN12" i="1"/>
  <c r="AU23" i="1"/>
  <c r="DN23" i="1"/>
  <c r="AU43" i="1"/>
  <c r="DN43" i="1"/>
  <c r="EM42" i="1" l="1"/>
  <c r="EM24" i="1"/>
  <c r="EM15" i="1"/>
  <c r="EM31" i="1"/>
  <c r="EM16" i="1"/>
  <c r="EM37" i="1"/>
  <c r="EM40" i="1"/>
  <c r="EM7" i="1"/>
  <c r="EM11" i="1"/>
  <c r="EM56" i="1"/>
  <c r="EM49" i="1"/>
  <c r="EM50" i="1"/>
  <c r="EM19" i="1"/>
  <c r="EM34" i="1"/>
  <c r="EM36" i="1"/>
  <c r="EM8" i="1"/>
  <c r="EM26" i="1"/>
  <c r="EM32" i="1"/>
  <c r="EM51" i="1"/>
  <c r="EM48" i="1"/>
  <c r="EM25" i="1"/>
  <c r="EM17" i="1"/>
  <c r="EM43" i="1"/>
  <c r="EM20" i="1"/>
  <c r="EM55" i="1"/>
  <c r="EM21" i="1"/>
  <c r="EM27" i="1"/>
  <c r="EM62" i="1"/>
  <c r="EM57" i="1"/>
  <c r="EM35" i="1"/>
  <c r="EM39" i="1"/>
  <c r="EM60" i="1"/>
  <c r="EM59" i="1"/>
  <c r="EM29" i="1"/>
  <c r="EM58" i="1"/>
  <c r="EM54" i="1"/>
  <c r="EM46" i="1"/>
  <c r="EM61" i="1"/>
  <c r="EM10" i="1"/>
  <c r="EM38" i="1"/>
  <c r="EM9" i="1"/>
  <c r="EM28" i="1"/>
  <c r="EM52" i="1"/>
  <c r="EM30" i="1"/>
  <c r="EM18" i="1"/>
  <c r="EM44" i="1"/>
  <c r="EM13" i="1"/>
  <c r="EM12" i="1"/>
  <c r="EM41" i="1"/>
  <c r="EM14" i="1"/>
  <c r="EM33" i="1"/>
  <c r="EM45" i="1"/>
  <c r="EM53" i="1"/>
  <c r="EM22" i="1"/>
  <c r="EM23" i="1"/>
  <c r="EM63" i="1"/>
  <c r="AU24" i="1"/>
  <c r="AU49" i="1"/>
  <c r="AU36" i="1"/>
  <c r="AU32" i="1"/>
  <c r="AU48" i="1"/>
  <c r="AU55" i="1"/>
  <c r="AU21" i="1"/>
  <c r="AU62" i="1"/>
  <c r="AU60" i="1"/>
  <c r="AU59" i="1"/>
  <c r="AU54" i="1"/>
  <c r="AU46" i="1"/>
  <c r="AU61" i="1"/>
  <c r="AU44" i="1"/>
  <c r="AU14" i="1"/>
  <c r="AU33" i="1"/>
  <c r="AU45" i="1"/>
  <c r="AU53" i="1"/>
  <c r="AU63" i="1"/>
  <c r="D49" i="1" l="1"/>
  <c r="D43" i="1"/>
  <c r="D19" i="1"/>
  <c r="D24" i="1"/>
  <c r="D16" i="1"/>
  <c r="D56" i="1"/>
  <c r="D51" i="1"/>
  <c r="D36" i="1"/>
  <c r="D40" i="1"/>
  <c r="D47" i="1"/>
  <c r="D50" i="1"/>
  <c r="D31" i="1"/>
  <c r="D20" i="1"/>
  <c r="D42" i="1"/>
  <c r="D37" i="1"/>
  <c r="D8" i="1"/>
  <c r="D21" i="1"/>
  <c r="D7" i="1"/>
  <c r="D39" i="1"/>
  <c r="D29" i="1"/>
  <c r="D46" i="1"/>
  <c r="D57" i="1"/>
  <c r="D25" i="1"/>
  <c r="D48" i="1"/>
  <c r="D61" i="1"/>
  <c r="D10" i="1"/>
  <c r="D38" i="1"/>
  <c r="D9" i="1"/>
  <c r="D62" i="1"/>
  <c r="D28" i="1"/>
  <c r="D54" i="1"/>
  <c r="D52" i="1"/>
  <c r="D30" i="1"/>
  <c r="D18" i="1"/>
  <c r="D60" i="1"/>
  <c r="D15" i="1"/>
  <c r="D34" i="1"/>
  <c r="D44" i="1"/>
  <c r="D13" i="1"/>
  <c r="D12" i="1"/>
  <c r="D41" i="1"/>
  <c r="D14" i="1"/>
  <c r="D35" i="1"/>
  <c r="D26" i="1"/>
  <c r="D17" i="1"/>
  <c r="D33" i="1"/>
  <c r="D45" i="1"/>
  <c r="D55" i="1"/>
  <c r="D53" i="1"/>
  <c r="D32" i="1"/>
  <c r="D58" i="1"/>
  <c r="D22" i="1"/>
  <c r="D23" i="1"/>
  <c r="D27" i="1"/>
  <c r="D59" i="1"/>
  <c r="D63" i="1"/>
  <c r="D11" i="1"/>
  <c r="DN21" i="1" l="1"/>
  <c r="EM47" i="1"/>
  <c r="DN49" i="1"/>
  <c r="DN36" i="1"/>
  <c r="DN24" i="1"/>
  <c r="DN32" i="1"/>
  <c r="DN53" i="1"/>
  <c r="DN45" i="1"/>
  <c r="DN33" i="1"/>
  <c r="DN14" i="1"/>
  <c r="DN44" i="1"/>
  <c r="DN54" i="1"/>
  <c r="DN63" i="1"/>
  <c r="DN61" i="1"/>
  <c r="DN60" i="1"/>
  <c r="DN48" i="1"/>
  <c r="DN62" i="1"/>
  <c r="DN55" i="1"/>
  <c r="DN46" i="1"/>
  <c r="DN59" i="1"/>
  <c r="EN31" i="1" l="1"/>
  <c r="EN12" i="1"/>
  <c r="EN53" i="1"/>
  <c r="EN30" i="1"/>
  <c r="EN55" i="1"/>
  <c r="EN28" i="1"/>
  <c r="EN29" i="1"/>
  <c r="EN56" i="1"/>
  <c r="EN16" i="1"/>
  <c r="EN21" i="1"/>
  <c r="EN9" i="1"/>
  <c r="EN54" i="1"/>
  <c r="EN63" i="1"/>
  <c r="EN42" i="1"/>
  <c r="EN20" i="1"/>
  <c r="EN13" i="1"/>
  <c r="EN33" i="1"/>
  <c r="EN47" i="1"/>
  <c r="EN39" i="1"/>
  <c r="EN24" i="1"/>
  <c r="EN19" i="1"/>
  <c r="EN58" i="1"/>
  <c r="EN32" i="1"/>
  <c r="EN34" i="1"/>
  <c r="EN10" i="1"/>
  <c r="EN7" i="1"/>
  <c r="EN43" i="1"/>
  <c r="EN8" i="1"/>
  <c r="EN11" i="1"/>
  <c r="EN48" i="1"/>
  <c r="EN57" i="1"/>
  <c r="EN52" i="1"/>
  <c r="EN23" i="1"/>
  <c r="EN62" i="1"/>
  <c r="EN50" i="1"/>
  <c r="EN37" i="1"/>
  <c r="EN40" i="1"/>
  <c r="EN51" i="1"/>
  <c r="EN36" i="1"/>
  <c r="EN49" i="1"/>
  <c r="EN15" i="1"/>
  <c r="EN38" i="1"/>
  <c r="EN60" i="1"/>
  <c r="EN41" i="1"/>
  <c r="EN26" i="1"/>
  <c r="EN61" i="1"/>
  <c r="EN45" i="1"/>
  <c r="EN46" i="1"/>
  <c r="EN17" i="1"/>
  <c r="EN18" i="1"/>
  <c r="EN25" i="1"/>
  <c r="EN22" i="1"/>
  <c r="EN35" i="1"/>
  <c r="EN59" i="1"/>
  <c r="EN44" i="1"/>
  <c r="EN14" i="1"/>
  <c r="EN27" i="1"/>
  <c r="B7" i="1" l="1"/>
  <c r="B8" i="1" l="1"/>
  <c r="B9" i="1" s="1"/>
  <c r="B10" i="1" l="1"/>
  <c r="B11" i="1" l="1"/>
  <c r="B12" i="1" s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5" i="1" l="1"/>
  <c r="B26" i="1" l="1"/>
  <c r="B27" i="1" l="1"/>
  <c r="B28" i="1" l="1"/>
  <c r="B29" i="1" s="1"/>
  <c r="B30" i="1" s="1"/>
  <c r="B31" i="1" s="1"/>
  <c r="B32" i="1" s="1"/>
  <c r="B33" i="1" s="1"/>
  <c r="B34" i="1" s="1"/>
  <c r="B35" i="1" s="1"/>
  <c r="B36" i="1" l="1"/>
  <c r="B37" i="1" s="1"/>
  <c r="B38" i="1" s="1"/>
  <c r="B39" i="1" s="1"/>
  <c r="B40" i="1" l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l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<sst xmlns="http://schemas.openxmlformats.org/spreadsheetml/2006/main" count="67" uniqueCount="63">
  <si>
    <t xml:space="preserve">  Pořadí</t>
  </si>
  <si>
    <t xml:space="preserve">  Příjmení a jméno</t>
  </si>
  <si>
    <t>Body za účast na trénincích</t>
  </si>
  <si>
    <t>Body za umístění na tréninkových závodech</t>
  </si>
  <si>
    <t xml:space="preserve">Body za umístění na závodech (1- 3) místo </t>
  </si>
  <si>
    <t>Celkem</t>
  </si>
  <si>
    <t>Šašek Jakub</t>
  </si>
  <si>
    <t>Body za účast na závodech</t>
  </si>
  <si>
    <t>zpracoval  Petr Pavel</t>
  </si>
  <si>
    <t>Dlouhodobá soutěž kroužku orientačního běhu</t>
  </si>
  <si>
    <t>-</t>
  </si>
  <si>
    <t>Jelínková Anna</t>
  </si>
  <si>
    <t>Klein David</t>
  </si>
  <si>
    <t>Kolmanová Lada</t>
  </si>
  <si>
    <t>Cingl Vojtěch</t>
  </si>
  <si>
    <t>Lammel František</t>
  </si>
  <si>
    <t>Fuchsová Eliška</t>
  </si>
  <si>
    <t>Novák Matyáš</t>
  </si>
  <si>
    <t>Lišková Barbora</t>
  </si>
  <si>
    <t>Kýhos Antonín</t>
  </si>
  <si>
    <t>Kýhos Václav</t>
  </si>
  <si>
    <t>Košek Adam</t>
  </si>
  <si>
    <t>Kittlová Šárka</t>
  </si>
  <si>
    <t>Vohradský Antonín</t>
  </si>
  <si>
    <t>Bartoš Vojtěch</t>
  </si>
  <si>
    <t>4.1. Tělocvična</t>
  </si>
  <si>
    <t>11.1. Tělocvična</t>
  </si>
  <si>
    <t>12.1. U plavecké haly - večerní</t>
  </si>
  <si>
    <t>17.1. Na Stínadlech - večerní</t>
  </si>
  <si>
    <t>25.1. Tělocvična</t>
  </si>
  <si>
    <t>1.2. Tělocvična</t>
  </si>
  <si>
    <t>8.2. Tělocvična</t>
  </si>
  <si>
    <t>9.2. Zámecká zahrada - večerní</t>
  </si>
  <si>
    <t>22.2. Tělocvična</t>
  </si>
  <si>
    <t>1.3. Tělocvična</t>
  </si>
  <si>
    <t>2.3. Třebívlice - večerní</t>
  </si>
  <si>
    <t>8.3. Tělocvična</t>
  </si>
  <si>
    <t>15.3. Tělocvična</t>
  </si>
  <si>
    <t>22.3. Tělocvična</t>
  </si>
  <si>
    <t>29.3. Tělocvična</t>
  </si>
  <si>
    <t>5.4. Jaroslav</t>
  </si>
  <si>
    <t>12.4. Karlovka</t>
  </si>
  <si>
    <t>26.4. Lesík</t>
  </si>
  <si>
    <t>Havlová Viktorie</t>
  </si>
  <si>
    <t>3.5. Schillerova vyhlídka</t>
  </si>
  <si>
    <t>Škromachová Týna</t>
  </si>
  <si>
    <t>10.5. Proboštov</t>
  </si>
  <si>
    <t>17.5. WOD Zámecká zahrada</t>
  </si>
  <si>
    <t>24.5 Milada</t>
  </si>
  <si>
    <t>31.5. Černé vody</t>
  </si>
  <si>
    <t>14.6. Letná</t>
  </si>
  <si>
    <t>1.4. Růžová</t>
  </si>
  <si>
    <t>2.4. Růžová</t>
  </si>
  <si>
    <t>20.4. Jonsdorf</t>
  </si>
  <si>
    <t>6.5. Okna</t>
  </si>
  <si>
    <t>6.5. Okna II</t>
  </si>
  <si>
    <t>7.5. Velký Valtinov</t>
  </si>
  <si>
    <t>4.6. Borek</t>
  </si>
  <si>
    <t>4.6. Borek - štafety</t>
  </si>
  <si>
    <t>21.6. Doubravka</t>
  </si>
  <si>
    <t>28.6. Gymnázium Teplice</t>
  </si>
  <si>
    <t>Konečný stav k 30.06.2023</t>
  </si>
  <si>
    <t>jaro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</si>
</sst>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u/>
      <sz val="10"/>
      <name val="Arial CE"/>
      <family val="2"/>
      <charset val="238"/>
    </font>
    <font>
      <b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31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14" fontId="6" fillId="0" borderId="2" xfId="0" applyNumberFormat="1" applyFont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14" fontId="1" fillId="0" borderId="3" xfId="0" applyNumberFormat="1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7" xfId="0" applyFont="1" applyBorder="1"/>
    <xf numFmtId="0" fontId="9" fillId="0" borderId="0" xfId="0" applyFont="1"/>
    <xf numFmtId="0" fontId="8" fillId="0" borderId="5" xfId="0" applyFont="1" applyBorder="1" applyAlignment="1">
      <alignment horizontal="center"/>
    </xf>
    <xf numFmtId="0" fontId="10" fillId="0" borderId="0" xfId="0" applyFont="1"/>
    <xf numFmtId="0" fontId="5" fillId="4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98"/>
  <sheetViews>
    <sheetView tabSelected="1" zoomScale="115" zoomScaleNormal="115" workbookViewId="0">
      <pane xSplit="3" ySplit="6" topLeftCell="D10" activePane="bottomRight" state="frozen"/>
      <selection pane="topRight" activeCell="E1" sqref="E1"/>
      <selection pane="bottomLeft" activeCell="A4" sqref="A4"/>
      <selection pane="bottomRight" activeCell="N2" sqref="N2"/>
    </sheetView>
  </sheetViews>
  <sheetFormatPr defaultColWidth="9" defaultRowHeight="12.75" x14ac:dyDescent="0.2"/>
  <cols>
    <col min="1" max="1" width="2" customWidth="1"/>
    <col min="2" max="2" width="4.85546875" customWidth="1"/>
    <col min="3" max="3" width="24.140625" customWidth="1"/>
    <col min="4" max="4" width="4" customWidth="1"/>
    <col min="5" max="11" width="3.140625" style="1" customWidth="1"/>
    <col min="12" max="12" width="3.140625" customWidth="1"/>
    <col min="13" max="30" width="3.28515625" customWidth="1"/>
    <col min="31" max="45" width="3.28515625" hidden="1" customWidth="1"/>
    <col min="46" max="46" width="3.28515625" customWidth="1"/>
    <col min="47" max="47" width="5.42578125" bestFit="1" customWidth="1"/>
    <col min="48" max="55" width="3.28515625" customWidth="1"/>
    <col min="56" max="58" width="3.28515625" hidden="1" customWidth="1"/>
    <col min="59" max="59" width="3.5703125" hidden="1" customWidth="1"/>
    <col min="60" max="64" width="3.28515625" hidden="1" customWidth="1"/>
    <col min="65" max="65" width="3.140625" hidden="1" customWidth="1"/>
    <col min="66" max="116" width="3.28515625" hidden="1" customWidth="1"/>
    <col min="117" max="122" width="3.28515625" customWidth="1"/>
    <col min="123" max="126" width="3.28515625" hidden="1" customWidth="1"/>
    <col min="127" max="127" width="3.42578125" hidden="1" customWidth="1"/>
    <col min="128" max="132" width="3.28515625" hidden="1" customWidth="1"/>
    <col min="133" max="139" width="3.140625" hidden="1" customWidth="1"/>
    <col min="140" max="140" width="3.85546875" hidden="1" customWidth="1"/>
    <col min="141" max="141" width="3.28515625" hidden="1" customWidth="1"/>
    <col min="142" max="142" width="3.28515625" customWidth="1"/>
    <col min="143" max="143" width="4.42578125" customWidth="1"/>
    <col min="144" max="144" width="5.7109375" customWidth="1"/>
    <col min="145" max="145" width="5.28515625" customWidth="1"/>
    <col min="146" max="149" width="8.85546875" customWidth="1"/>
  </cols>
  <sheetData>
    <row r="1" spans="1:145" ht="12.75" customHeight="1" x14ac:dyDescent="0.2">
      <c r="B1" s="2" t="s">
        <v>9</v>
      </c>
      <c r="C1" s="3"/>
      <c r="D1" s="3"/>
      <c r="E1" s="4"/>
      <c r="F1" s="4"/>
      <c r="G1" s="4"/>
      <c r="H1" s="4"/>
      <c r="I1" s="4"/>
      <c r="J1" s="4"/>
      <c r="K1" s="4"/>
      <c r="L1" s="3" t="s">
        <v>10</v>
      </c>
      <c r="M1" s="3"/>
      <c r="N1" s="2" t="s">
        <v>62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5" ht="12.75" customHeight="1" x14ac:dyDescent="0.2">
      <c r="B2" s="2"/>
      <c r="C2" s="3"/>
      <c r="D2" s="3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</row>
    <row r="3" spans="1:145" ht="12.75" customHeight="1" x14ac:dyDescent="0.2">
      <c r="B3" s="23" t="s">
        <v>61</v>
      </c>
      <c r="C3" s="3"/>
      <c r="D3" s="3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5" ht="12.75" customHeight="1" x14ac:dyDescent="0.2">
      <c r="B4" s="23" t="s">
        <v>8</v>
      </c>
      <c r="C4" s="3"/>
      <c r="D4" s="3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</row>
    <row r="5" spans="1:145" ht="8.25" customHeight="1" thickBot="1" x14ac:dyDescent="0.25"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145" ht="131.25" customHeight="1" thickBot="1" x14ac:dyDescent="0.25">
      <c r="A6" s="1"/>
      <c r="B6" s="6" t="s">
        <v>0</v>
      </c>
      <c r="C6" s="7" t="s">
        <v>1</v>
      </c>
      <c r="D6" s="8" t="s">
        <v>2</v>
      </c>
      <c r="E6" s="13" t="s">
        <v>25</v>
      </c>
      <c r="F6" s="13" t="s">
        <v>26</v>
      </c>
      <c r="G6" s="13" t="s">
        <v>27</v>
      </c>
      <c r="H6" s="13" t="s">
        <v>28</v>
      </c>
      <c r="I6" s="13" t="s">
        <v>29</v>
      </c>
      <c r="J6" s="13" t="s">
        <v>30</v>
      </c>
      <c r="K6" s="13" t="s">
        <v>31</v>
      </c>
      <c r="L6" s="13" t="s">
        <v>32</v>
      </c>
      <c r="M6" s="13" t="s">
        <v>33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38</v>
      </c>
      <c r="S6" s="13" t="s">
        <v>39</v>
      </c>
      <c r="T6" s="13" t="s">
        <v>40</v>
      </c>
      <c r="U6" s="13" t="s">
        <v>41</v>
      </c>
      <c r="V6" s="13" t="s">
        <v>42</v>
      </c>
      <c r="W6" s="13" t="s">
        <v>44</v>
      </c>
      <c r="X6" s="13" t="s">
        <v>46</v>
      </c>
      <c r="Y6" s="13" t="s">
        <v>47</v>
      </c>
      <c r="Z6" s="13" t="s">
        <v>48</v>
      </c>
      <c r="AA6" s="13" t="s">
        <v>49</v>
      </c>
      <c r="AB6" s="13" t="s">
        <v>50</v>
      </c>
      <c r="AC6" s="9" t="s">
        <v>59</v>
      </c>
      <c r="AD6" s="13" t="s">
        <v>60</v>
      </c>
      <c r="AE6" s="9"/>
      <c r="AF6" s="9"/>
      <c r="AG6" s="9"/>
      <c r="AH6" s="9"/>
      <c r="AI6" s="9"/>
      <c r="AJ6" s="9"/>
      <c r="AK6" s="9"/>
      <c r="AL6" s="9"/>
      <c r="AM6" s="9"/>
      <c r="AN6" s="9"/>
      <c r="AO6" s="10"/>
      <c r="AP6" s="11"/>
      <c r="AQ6" s="10"/>
      <c r="AR6" s="10"/>
      <c r="AS6" s="10"/>
      <c r="AT6" s="10"/>
      <c r="AU6" s="12" t="s">
        <v>3</v>
      </c>
      <c r="AV6" s="13" t="s">
        <v>51</v>
      </c>
      <c r="AW6" s="13" t="s">
        <v>52</v>
      </c>
      <c r="AX6" s="13" t="s">
        <v>53</v>
      </c>
      <c r="AY6" s="13" t="s">
        <v>54</v>
      </c>
      <c r="AZ6" s="13" t="s">
        <v>55</v>
      </c>
      <c r="BA6" s="13" t="s">
        <v>56</v>
      </c>
      <c r="BB6" s="13" t="s">
        <v>57</v>
      </c>
      <c r="BC6" s="13" t="s">
        <v>58</v>
      </c>
      <c r="BD6" s="13"/>
      <c r="BE6" s="13"/>
      <c r="BF6" s="13"/>
      <c r="BG6" s="7"/>
      <c r="BH6" s="7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4"/>
      <c r="CS6" s="14"/>
      <c r="CT6" s="14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5"/>
      <c r="DF6" s="15"/>
      <c r="DG6" s="15"/>
      <c r="DH6" s="15"/>
      <c r="DI6" s="15"/>
      <c r="DJ6" s="15"/>
      <c r="DK6" s="15"/>
      <c r="DL6" s="15"/>
      <c r="DM6" s="15"/>
      <c r="DN6" s="16" t="s">
        <v>7</v>
      </c>
      <c r="DO6" s="13" t="s">
        <v>51</v>
      </c>
      <c r="DP6" s="13" t="s">
        <v>54</v>
      </c>
      <c r="DQ6" s="13" t="s">
        <v>55</v>
      </c>
      <c r="DR6" s="13" t="s">
        <v>57</v>
      </c>
      <c r="DS6" s="13"/>
      <c r="DT6" s="13"/>
      <c r="DU6" s="13"/>
      <c r="DV6" s="13"/>
      <c r="DW6" s="7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6" t="s">
        <v>4</v>
      </c>
      <c r="EN6" s="17" t="s">
        <v>5</v>
      </c>
      <c r="EO6" s="1"/>
    </row>
    <row r="7" spans="1:145" x14ac:dyDescent="0.2">
      <c r="A7" s="1"/>
      <c r="B7" s="22">
        <f t="shared" ref="B7:B36" si="0">IF(ISNUMBER(B6),IF(EN6&gt;EN7,B6+1,B6),1)</f>
        <v>1</v>
      </c>
      <c r="C7" s="18" t="s">
        <v>6</v>
      </c>
      <c r="D7" s="25">
        <f t="shared" ref="D7:D23" si="1">COUNT(E7:AT7)</f>
        <v>17</v>
      </c>
      <c r="E7" s="19">
        <v>7</v>
      </c>
      <c r="F7" s="19">
        <v>7</v>
      </c>
      <c r="G7" s="19">
        <v>2</v>
      </c>
      <c r="H7" s="19"/>
      <c r="I7" s="19">
        <v>5</v>
      </c>
      <c r="J7" s="19"/>
      <c r="K7" s="19">
        <v>6</v>
      </c>
      <c r="L7" s="19"/>
      <c r="M7" s="19"/>
      <c r="N7" s="19">
        <v>3</v>
      </c>
      <c r="O7" s="19">
        <v>1</v>
      </c>
      <c r="P7" s="19">
        <v>10</v>
      </c>
      <c r="Q7" s="19">
        <v>8</v>
      </c>
      <c r="R7" s="19">
        <v>8</v>
      </c>
      <c r="S7" s="19"/>
      <c r="T7" s="19">
        <v>6</v>
      </c>
      <c r="U7" s="19"/>
      <c r="V7" s="19">
        <v>5</v>
      </c>
      <c r="W7" s="19">
        <v>5</v>
      </c>
      <c r="X7" s="19">
        <v>5</v>
      </c>
      <c r="Y7" s="19"/>
      <c r="Z7" s="19">
        <v>10</v>
      </c>
      <c r="AA7" s="19">
        <v>5</v>
      </c>
      <c r="AB7" s="19">
        <v>5</v>
      </c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25">
        <f t="shared" ref="AU7:AU23" si="2">SUM(E7:AT7)</f>
        <v>98</v>
      </c>
      <c r="AV7" s="19">
        <v>1</v>
      </c>
      <c r="AW7" s="19">
        <v>1</v>
      </c>
      <c r="AX7" s="19">
        <v>1</v>
      </c>
      <c r="AY7" s="19">
        <v>1</v>
      </c>
      <c r="AZ7" s="19">
        <v>1</v>
      </c>
      <c r="BA7" s="19"/>
      <c r="BB7" s="19">
        <v>1</v>
      </c>
      <c r="BC7" s="19">
        <v>1</v>
      </c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25">
        <f t="shared" ref="DN7:DN23" si="3">SUM(AV7:DM7)</f>
        <v>7</v>
      </c>
      <c r="DO7" s="19">
        <v>2</v>
      </c>
      <c r="DP7" s="19">
        <v>2</v>
      </c>
      <c r="DQ7" s="19">
        <v>1</v>
      </c>
      <c r="DR7" s="19">
        <v>2</v>
      </c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25">
        <f t="shared" ref="EM7:EM23" si="4">SUM(DO7:EL7)</f>
        <v>7</v>
      </c>
      <c r="EN7" s="24">
        <f t="shared" ref="EN7:EN23" si="5">D7+AU7+DN7+EM7</f>
        <v>129</v>
      </c>
      <c r="EO7" s="1"/>
    </row>
    <row r="8" spans="1:145" ht="12.75" customHeight="1" x14ac:dyDescent="0.2">
      <c r="A8" s="1"/>
      <c r="B8" s="22">
        <f t="shared" si="0"/>
        <v>2</v>
      </c>
      <c r="C8" s="20" t="s">
        <v>24</v>
      </c>
      <c r="D8" s="25">
        <f t="shared" si="1"/>
        <v>22</v>
      </c>
      <c r="E8" s="19">
        <v>4</v>
      </c>
      <c r="F8" s="19">
        <v>5</v>
      </c>
      <c r="G8" s="19">
        <v>1</v>
      </c>
      <c r="H8" s="19">
        <v>1</v>
      </c>
      <c r="I8" s="19"/>
      <c r="J8" s="19">
        <v>5</v>
      </c>
      <c r="K8" s="19">
        <v>5</v>
      </c>
      <c r="L8" s="19">
        <v>1</v>
      </c>
      <c r="M8" s="19">
        <v>1</v>
      </c>
      <c r="N8" s="19">
        <v>4</v>
      </c>
      <c r="O8" s="19"/>
      <c r="P8" s="19">
        <v>5</v>
      </c>
      <c r="Q8" s="19">
        <v>7</v>
      </c>
      <c r="R8" s="19">
        <v>4</v>
      </c>
      <c r="S8" s="19"/>
      <c r="T8" s="19">
        <v>4</v>
      </c>
      <c r="U8" s="19"/>
      <c r="V8" s="19">
        <v>1</v>
      </c>
      <c r="W8" s="19">
        <v>3</v>
      </c>
      <c r="X8" s="19">
        <v>1</v>
      </c>
      <c r="Y8" s="19">
        <v>5</v>
      </c>
      <c r="Z8" s="19">
        <v>7</v>
      </c>
      <c r="AA8" s="19">
        <v>4</v>
      </c>
      <c r="AB8" s="19">
        <v>4</v>
      </c>
      <c r="AC8" s="19">
        <v>3</v>
      </c>
      <c r="AD8" s="19">
        <v>1</v>
      </c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25">
        <f t="shared" si="2"/>
        <v>76</v>
      </c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25">
        <f t="shared" si="3"/>
        <v>0</v>
      </c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25">
        <f t="shared" si="4"/>
        <v>0</v>
      </c>
      <c r="EN8" s="24">
        <f t="shared" si="5"/>
        <v>98</v>
      </c>
      <c r="EO8" s="1"/>
    </row>
    <row r="9" spans="1:145" ht="12.75" customHeight="1" x14ac:dyDescent="0.2">
      <c r="A9" s="1"/>
      <c r="B9" s="22">
        <f t="shared" si="0"/>
        <v>3</v>
      </c>
      <c r="C9" s="20" t="s">
        <v>14</v>
      </c>
      <c r="D9" s="25">
        <f t="shared" si="1"/>
        <v>14</v>
      </c>
      <c r="E9" s="19">
        <v>8</v>
      </c>
      <c r="F9" s="19">
        <v>8</v>
      </c>
      <c r="G9" s="19"/>
      <c r="H9" s="19"/>
      <c r="I9" s="19"/>
      <c r="J9" s="19"/>
      <c r="K9" s="19">
        <v>5</v>
      </c>
      <c r="L9" s="19">
        <v>2</v>
      </c>
      <c r="M9" s="19">
        <v>2</v>
      </c>
      <c r="N9" s="19">
        <v>5</v>
      </c>
      <c r="O9" s="19"/>
      <c r="P9" s="19">
        <v>9</v>
      </c>
      <c r="Q9" s="19">
        <v>6</v>
      </c>
      <c r="R9" s="19">
        <v>7</v>
      </c>
      <c r="S9" s="19">
        <v>8</v>
      </c>
      <c r="T9" s="19"/>
      <c r="U9" s="19"/>
      <c r="V9" s="19">
        <v>4</v>
      </c>
      <c r="W9" s="19"/>
      <c r="X9" s="19"/>
      <c r="Y9" s="19"/>
      <c r="Z9" s="19">
        <v>9</v>
      </c>
      <c r="AA9" s="19">
        <v>4</v>
      </c>
      <c r="AB9" s="19"/>
      <c r="AC9" s="19">
        <v>4</v>
      </c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25">
        <f t="shared" si="2"/>
        <v>81</v>
      </c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25">
        <f t="shared" si="3"/>
        <v>0</v>
      </c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25">
        <f t="shared" si="4"/>
        <v>0</v>
      </c>
      <c r="EN9" s="24">
        <f t="shared" si="5"/>
        <v>95</v>
      </c>
      <c r="EO9" s="1"/>
    </row>
    <row r="10" spans="1:145" ht="12.75" customHeight="1" x14ac:dyDescent="0.2">
      <c r="A10" s="1"/>
      <c r="B10" s="22">
        <f t="shared" si="0"/>
        <v>4</v>
      </c>
      <c r="C10" s="20" t="s">
        <v>17</v>
      </c>
      <c r="D10" s="25">
        <f t="shared" si="1"/>
        <v>16</v>
      </c>
      <c r="E10" s="19">
        <v>6</v>
      </c>
      <c r="F10" s="19">
        <v>3</v>
      </c>
      <c r="G10" s="19"/>
      <c r="H10" s="19"/>
      <c r="I10" s="19">
        <v>3</v>
      </c>
      <c r="J10" s="19"/>
      <c r="K10" s="19"/>
      <c r="L10" s="19"/>
      <c r="M10" s="19"/>
      <c r="N10" s="19"/>
      <c r="O10" s="19"/>
      <c r="P10" s="19">
        <v>7</v>
      </c>
      <c r="Q10" s="19">
        <v>6</v>
      </c>
      <c r="R10" s="19">
        <v>6</v>
      </c>
      <c r="S10" s="19">
        <v>3</v>
      </c>
      <c r="T10" s="19">
        <v>4</v>
      </c>
      <c r="U10" s="19">
        <v>5</v>
      </c>
      <c r="V10" s="19">
        <v>3</v>
      </c>
      <c r="W10" s="19">
        <v>2</v>
      </c>
      <c r="X10" s="19"/>
      <c r="Y10" s="19"/>
      <c r="Z10" s="19">
        <v>7</v>
      </c>
      <c r="AA10" s="19">
        <v>3</v>
      </c>
      <c r="AB10" s="19">
        <v>3</v>
      </c>
      <c r="AC10" s="19">
        <v>3</v>
      </c>
      <c r="AD10" s="19">
        <v>2</v>
      </c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5">
        <f t="shared" si="2"/>
        <v>66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25">
        <f t="shared" si="3"/>
        <v>0</v>
      </c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25">
        <f t="shared" si="4"/>
        <v>0</v>
      </c>
      <c r="EN10" s="24">
        <f t="shared" si="5"/>
        <v>82</v>
      </c>
      <c r="EO10" s="1"/>
    </row>
    <row r="11" spans="1:145" ht="12.75" customHeight="1" x14ac:dyDescent="0.2">
      <c r="A11" s="1"/>
      <c r="B11" s="22">
        <f t="shared" si="0"/>
        <v>5</v>
      </c>
      <c r="C11" s="20" t="s">
        <v>18</v>
      </c>
      <c r="D11" s="25">
        <f t="shared" si="1"/>
        <v>13</v>
      </c>
      <c r="E11" s="19">
        <v>7</v>
      </c>
      <c r="F11" s="19">
        <v>5</v>
      </c>
      <c r="G11" s="19"/>
      <c r="H11" s="19"/>
      <c r="I11" s="19"/>
      <c r="J11" s="19">
        <v>4</v>
      </c>
      <c r="K11" s="19">
        <v>1</v>
      </c>
      <c r="L11" s="19"/>
      <c r="M11" s="19">
        <v>1</v>
      </c>
      <c r="N11" s="19"/>
      <c r="O11" s="19"/>
      <c r="P11" s="19">
        <v>9</v>
      </c>
      <c r="Q11" s="19">
        <v>4</v>
      </c>
      <c r="R11" s="19">
        <v>7</v>
      </c>
      <c r="S11" s="19">
        <v>5</v>
      </c>
      <c r="T11" s="19">
        <v>2</v>
      </c>
      <c r="U11" s="19">
        <v>3</v>
      </c>
      <c r="V11" s="19"/>
      <c r="W11" s="19"/>
      <c r="X11" s="19"/>
      <c r="Y11" s="19">
        <v>3</v>
      </c>
      <c r="Z11" s="19">
        <v>4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5">
        <f t="shared" si="2"/>
        <v>55</v>
      </c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25">
        <f t="shared" si="3"/>
        <v>0</v>
      </c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25">
        <f t="shared" si="4"/>
        <v>0</v>
      </c>
      <c r="EN11" s="24">
        <f t="shared" si="5"/>
        <v>68</v>
      </c>
      <c r="EO11" s="1"/>
    </row>
    <row r="12" spans="1:145" ht="12.75" customHeight="1" x14ac:dyDescent="0.2">
      <c r="A12" s="1"/>
      <c r="B12" s="22">
        <f t="shared" si="0"/>
        <v>6</v>
      </c>
      <c r="C12" s="20" t="s">
        <v>23</v>
      </c>
      <c r="D12" s="25">
        <f t="shared" si="1"/>
        <v>17</v>
      </c>
      <c r="E12" s="19">
        <v>3</v>
      </c>
      <c r="F12" s="19">
        <v>1</v>
      </c>
      <c r="G12" s="19"/>
      <c r="H12" s="19"/>
      <c r="I12" s="19">
        <v>4</v>
      </c>
      <c r="J12" s="19">
        <v>1</v>
      </c>
      <c r="K12" s="19">
        <v>4</v>
      </c>
      <c r="L12" s="19"/>
      <c r="M12" s="19">
        <v>1</v>
      </c>
      <c r="N12" s="19">
        <v>3</v>
      </c>
      <c r="O12" s="19"/>
      <c r="P12" s="19">
        <v>6</v>
      </c>
      <c r="Q12" s="19">
        <v>2</v>
      </c>
      <c r="R12" s="19">
        <v>2</v>
      </c>
      <c r="S12" s="19">
        <v>4</v>
      </c>
      <c r="T12" s="19">
        <v>1</v>
      </c>
      <c r="U12" s="19"/>
      <c r="V12" s="19">
        <v>1</v>
      </c>
      <c r="W12" s="19"/>
      <c r="X12" s="19">
        <v>3</v>
      </c>
      <c r="Y12" s="19">
        <v>4</v>
      </c>
      <c r="Z12" s="19">
        <v>8</v>
      </c>
      <c r="AA12" s="19">
        <v>1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25">
        <f t="shared" si="2"/>
        <v>49</v>
      </c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25">
        <f t="shared" si="3"/>
        <v>0</v>
      </c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25">
        <f t="shared" si="4"/>
        <v>0</v>
      </c>
      <c r="EN12" s="24">
        <f t="shared" si="5"/>
        <v>66</v>
      </c>
      <c r="EO12" s="1"/>
    </row>
    <row r="13" spans="1:145" ht="12.75" customHeight="1" x14ac:dyDescent="0.2">
      <c r="A13" s="1"/>
      <c r="B13" s="22">
        <f t="shared" si="0"/>
        <v>7</v>
      </c>
      <c r="C13" s="20" t="s">
        <v>12</v>
      </c>
      <c r="D13" s="25">
        <f t="shared" si="1"/>
        <v>10</v>
      </c>
      <c r="E13" s="19">
        <v>5</v>
      </c>
      <c r="F13" s="19">
        <v>8</v>
      </c>
      <c r="G13" s="19"/>
      <c r="H13" s="19"/>
      <c r="I13" s="19"/>
      <c r="J13" s="19">
        <v>3</v>
      </c>
      <c r="K13" s="19"/>
      <c r="L13" s="19"/>
      <c r="M13" s="19"/>
      <c r="N13" s="19"/>
      <c r="O13" s="19"/>
      <c r="P13" s="19">
        <v>9</v>
      </c>
      <c r="Q13" s="19"/>
      <c r="R13" s="19">
        <v>1</v>
      </c>
      <c r="S13" s="19"/>
      <c r="T13" s="19">
        <v>5</v>
      </c>
      <c r="U13" s="19"/>
      <c r="V13" s="19"/>
      <c r="W13" s="19">
        <v>4</v>
      </c>
      <c r="X13" s="19"/>
      <c r="Y13" s="19">
        <v>6</v>
      </c>
      <c r="Z13" s="19">
        <v>8</v>
      </c>
      <c r="AA13" s="19">
        <v>2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25">
        <f t="shared" si="2"/>
        <v>51</v>
      </c>
      <c r="AV13" s="19"/>
      <c r="AW13" s="19">
        <v>1</v>
      </c>
      <c r="AX13" s="19"/>
      <c r="AY13" s="19"/>
      <c r="AZ13" s="19"/>
      <c r="BA13" s="19">
        <v>1</v>
      </c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25">
        <f t="shared" si="3"/>
        <v>2</v>
      </c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25">
        <f t="shared" si="4"/>
        <v>0</v>
      </c>
      <c r="EN13" s="24">
        <f t="shared" si="5"/>
        <v>63</v>
      </c>
      <c r="EO13" s="1"/>
    </row>
    <row r="14" spans="1:145" ht="12.75" customHeight="1" x14ac:dyDescent="0.2">
      <c r="A14" s="1"/>
      <c r="B14" s="22">
        <f t="shared" si="0"/>
        <v>8</v>
      </c>
      <c r="C14" s="20" t="s">
        <v>19</v>
      </c>
      <c r="D14" s="25">
        <f t="shared" si="1"/>
        <v>15</v>
      </c>
      <c r="E14" s="19">
        <v>1</v>
      </c>
      <c r="F14" s="19">
        <v>4</v>
      </c>
      <c r="G14" s="19"/>
      <c r="H14" s="19"/>
      <c r="I14" s="19">
        <v>2</v>
      </c>
      <c r="J14" s="19"/>
      <c r="K14" s="19">
        <v>3</v>
      </c>
      <c r="L14" s="19"/>
      <c r="M14" s="19">
        <v>1</v>
      </c>
      <c r="N14" s="19">
        <v>2</v>
      </c>
      <c r="O14" s="19"/>
      <c r="P14" s="19">
        <v>2</v>
      </c>
      <c r="Q14" s="19">
        <v>5</v>
      </c>
      <c r="R14" s="19"/>
      <c r="S14" s="19">
        <v>2</v>
      </c>
      <c r="T14" s="19"/>
      <c r="U14" s="19"/>
      <c r="V14" s="19"/>
      <c r="W14" s="19">
        <v>1</v>
      </c>
      <c r="X14" s="19">
        <v>4</v>
      </c>
      <c r="Y14" s="19">
        <v>4</v>
      </c>
      <c r="Z14" s="19">
        <v>6</v>
      </c>
      <c r="AA14" s="19"/>
      <c r="AB14" s="19">
        <v>3</v>
      </c>
      <c r="AC14" s="19">
        <v>2</v>
      </c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5">
        <f t="shared" si="2"/>
        <v>42</v>
      </c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25">
        <f t="shared" si="3"/>
        <v>0</v>
      </c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25">
        <f t="shared" si="4"/>
        <v>0</v>
      </c>
      <c r="EN14" s="24">
        <f t="shared" si="5"/>
        <v>57</v>
      </c>
      <c r="EO14" s="1"/>
    </row>
    <row r="15" spans="1:145" ht="12.75" customHeight="1" x14ac:dyDescent="0.2">
      <c r="A15" s="1"/>
      <c r="B15" s="22">
        <f t="shared" si="0"/>
        <v>9</v>
      </c>
      <c r="C15" s="20" t="s">
        <v>15</v>
      </c>
      <c r="D15" s="25">
        <f t="shared" si="1"/>
        <v>9</v>
      </c>
      <c r="E15" s="19">
        <v>6</v>
      </c>
      <c r="F15" s="19">
        <v>6</v>
      </c>
      <c r="G15" s="19"/>
      <c r="H15" s="19"/>
      <c r="I15" s="19">
        <v>4</v>
      </c>
      <c r="J15" s="19"/>
      <c r="K15" s="19">
        <v>4</v>
      </c>
      <c r="L15" s="19"/>
      <c r="M15" s="19">
        <v>1</v>
      </c>
      <c r="N15" s="19">
        <v>4</v>
      </c>
      <c r="O15" s="19"/>
      <c r="P15" s="19">
        <v>8</v>
      </c>
      <c r="Q15" s="19">
        <v>7</v>
      </c>
      <c r="R15" s="19"/>
      <c r="S15" s="19"/>
      <c r="T15" s="19"/>
      <c r="U15" s="19"/>
      <c r="V15" s="19"/>
      <c r="W15" s="19">
        <v>1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25">
        <f t="shared" si="2"/>
        <v>41</v>
      </c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25">
        <f t="shared" si="3"/>
        <v>0</v>
      </c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25">
        <f t="shared" si="4"/>
        <v>0</v>
      </c>
      <c r="EN15" s="24">
        <f t="shared" si="5"/>
        <v>50</v>
      </c>
      <c r="EO15" s="1"/>
    </row>
    <row r="16" spans="1:145" ht="12.75" customHeight="1" x14ac:dyDescent="0.2">
      <c r="A16" s="1"/>
      <c r="B16" s="22">
        <f t="shared" si="0"/>
        <v>10</v>
      </c>
      <c r="C16" s="20" t="s">
        <v>21</v>
      </c>
      <c r="D16" s="25">
        <f t="shared" si="1"/>
        <v>14</v>
      </c>
      <c r="E16" s="19">
        <v>2</v>
      </c>
      <c r="F16" s="19">
        <v>2</v>
      </c>
      <c r="G16" s="19"/>
      <c r="H16" s="19"/>
      <c r="I16" s="19">
        <v>1</v>
      </c>
      <c r="J16" s="19">
        <v>2</v>
      </c>
      <c r="K16" s="19"/>
      <c r="L16" s="19"/>
      <c r="M16" s="19">
        <v>1</v>
      </c>
      <c r="N16" s="19"/>
      <c r="O16" s="19"/>
      <c r="P16" s="19">
        <v>3</v>
      </c>
      <c r="Q16" s="19">
        <v>3</v>
      </c>
      <c r="R16" s="19">
        <v>3</v>
      </c>
      <c r="S16" s="19">
        <v>6</v>
      </c>
      <c r="T16" s="19"/>
      <c r="U16" s="19">
        <v>3</v>
      </c>
      <c r="V16" s="19">
        <v>2</v>
      </c>
      <c r="W16" s="19"/>
      <c r="X16" s="19"/>
      <c r="Y16" s="19"/>
      <c r="Z16" s="19">
        <v>1</v>
      </c>
      <c r="AA16" s="19"/>
      <c r="AB16" s="19">
        <v>2</v>
      </c>
      <c r="AC16" s="19">
        <v>1</v>
      </c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25">
        <f t="shared" si="2"/>
        <v>32</v>
      </c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25">
        <f t="shared" si="3"/>
        <v>0</v>
      </c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25">
        <f t="shared" si="4"/>
        <v>0</v>
      </c>
      <c r="EN16" s="24">
        <f t="shared" si="5"/>
        <v>46</v>
      </c>
      <c r="EO16" s="1"/>
    </row>
    <row r="17" spans="1:145" ht="12.75" customHeight="1" x14ac:dyDescent="0.2">
      <c r="A17" s="1"/>
      <c r="B17" s="22">
        <f t="shared" si="0"/>
        <v>11</v>
      </c>
      <c r="C17" s="20" t="s">
        <v>20</v>
      </c>
      <c r="D17" s="25">
        <f t="shared" si="1"/>
        <v>14</v>
      </c>
      <c r="E17" s="19"/>
      <c r="F17" s="19"/>
      <c r="G17" s="19"/>
      <c r="H17" s="19"/>
      <c r="I17" s="19">
        <v>2</v>
      </c>
      <c r="J17" s="19"/>
      <c r="K17" s="19">
        <v>3</v>
      </c>
      <c r="L17" s="19"/>
      <c r="M17" s="19">
        <v>1</v>
      </c>
      <c r="N17" s="19">
        <v>1</v>
      </c>
      <c r="O17" s="19"/>
      <c r="P17" s="19">
        <v>1</v>
      </c>
      <c r="Q17" s="19">
        <v>1</v>
      </c>
      <c r="R17" s="19"/>
      <c r="S17" s="19">
        <v>2</v>
      </c>
      <c r="T17" s="19"/>
      <c r="U17" s="19">
        <v>4</v>
      </c>
      <c r="V17" s="19"/>
      <c r="W17" s="19">
        <v>2</v>
      </c>
      <c r="X17" s="19">
        <v>2</v>
      </c>
      <c r="Y17" s="19">
        <v>5</v>
      </c>
      <c r="Z17" s="19"/>
      <c r="AA17" s="19">
        <v>3</v>
      </c>
      <c r="AB17" s="19"/>
      <c r="AC17" s="19">
        <v>2</v>
      </c>
      <c r="AD17" s="19">
        <v>1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5">
        <f t="shared" si="2"/>
        <v>30</v>
      </c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25">
        <f t="shared" si="3"/>
        <v>0</v>
      </c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25">
        <f t="shared" si="4"/>
        <v>0</v>
      </c>
      <c r="EN17" s="24">
        <f t="shared" si="5"/>
        <v>44</v>
      </c>
      <c r="EO17" s="1"/>
    </row>
    <row r="18" spans="1:145" ht="12.75" customHeight="1" x14ac:dyDescent="0.2">
      <c r="A18" s="1"/>
      <c r="B18" s="22">
        <f t="shared" si="0"/>
        <v>12</v>
      </c>
      <c r="C18" s="20" t="s">
        <v>22</v>
      </c>
      <c r="D18" s="25">
        <f t="shared" si="1"/>
        <v>8</v>
      </c>
      <c r="E18" s="19"/>
      <c r="F18" s="19">
        <v>7</v>
      </c>
      <c r="G18" s="19"/>
      <c r="H18" s="19"/>
      <c r="I18" s="19"/>
      <c r="J18" s="19"/>
      <c r="K18" s="19"/>
      <c r="L18" s="19"/>
      <c r="M18" s="19">
        <v>1</v>
      </c>
      <c r="N18" s="19"/>
      <c r="O18" s="19"/>
      <c r="P18" s="19">
        <v>5</v>
      </c>
      <c r="Q18" s="19"/>
      <c r="R18" s="19">
        <v>6</v>
      </c>
      <c r="S18" s="19">
        <v>7</v>
      </c>
      <c r="T18" s="19"/>
      <c r="U18" s="19">
        <v>3</v>
      </c>
      <c r="V18" s="19"/>
      <c r="W18" s="19"/>
      <c r="X18" s="19"/>
      <c r="Y18" s="19"/>
      <c r="Z18" s="19">
        <v>4</v>
      </c>
      <c r="AA18" s="19"/>
      <c r="AB18" s="19">
        <v>2</v>
      </c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25">
        <f t="shared" si="2"/>
        <v>35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25">
        <f t="shared" si="3"/>
        <v>0</v>
      </c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25">
        <f t="shared" si="4"/>
        <v>0</v>
      </c>
      <c r="EN18" s="24">
        <f t="shared" si="5"/>
        <v>43</v>
      </c>
      <c r="EO18" s="1"/>
    </row>
    <row r="19" spans="1:145" ht="12.75" customHeight="1" x14ac:dyDescent="0.2">
      <c r="A19" s="1"/>
      <c r="B19" s="22">
        <f t="shared" si="0"/>
        <v>13</v>
      </c>
      <c r="C19" s="20" t="s">
        <v>13</v>
      </c>
      <c r="D19" s="25">
        <f t="shared" si="1"/>
        <v>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>
        <v>2</v>
      </c>
      <c r="X19" s="19"/>
      <c r="Y19" s="19">
        <v>1</v>
      </c>
      <c r="Z19" s="19">
        <v>5</v>
      </c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5">
        <f t="shared" si="2"/>
        <v>8</v>
      </c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25">
        <f t="shared" si="3"/>
        <v>0</v>
      </c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25">
        <f t="shared" si="4"/>
        <v>0</v>
      </c>
      <c r="EN19" s="24">
        <f t="shared" si="5"/>
        <v>11</v>
      </c>
      <c r="EO19" s="1"/>
    </row>
    <row r="20" spans="1:145" ht="12.75" customHeight="1" x14ac:dyDescent="0.2">
      <c r="A20" s="1"/>
      <c r="B20" s="22">
        <f t="shared" si="0"/>
        <v>13</v>
      </c>
      <c r="C20" s="20" t="s">
        <v>45</v>
      </c>
      <c r="D20" s="25">
        <f t="shared" si="1"/>
        <v>3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v>3</v>
      </c>
      <c r="W20" s="19"/>
      <c r="X20" s="19"/>
      <c r="Y20" s="19">
        <v>3</v>
      </c>
      <c r="Z20" s="19">
        <v>2</v>
      </c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25">
        <f t="shared" si="2"/>
        <v>8</v>
      </c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25">
        <f t="shared" si="3"/>
        <v>0</v>
      </c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25">
        <f t="shared" si="4"/>
        <v>0</v>
      </c>
      <c r="EN20" s="24">
        <f t="shared" si="5"/>
        <v>11</v>
      </c>
      <c r="EO20" s="1"/>
    </row>
    <row r="21" spans="1:145" ht="12.75" customHeight="1" x14ac:dyDescent="0.2">
      <c r="A21" s="1"/>
      <c r="B21" s="22">
        <f t="shared" si="0"/>
        <v>14</v>
      </c>
      <c r="C21" s="20" t="s">
        <v>16</v>
      </c>
      <c r="D21" s="25">
        <f t="shared" si="1"/>
        <v>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>
        <v>7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25">
        <f t="shared" si="2"/>
        <v>7</v>
      </c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25">
        <f t="shared" si="3"/>
        <v>0</v>
      </c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25">
        <f t="shared" si="4"/>
        <v>0</v>
      </c>
      <c r="EN21" s="24">
        <f t="shared" si="5"/>
        <v>8</v>
      </c>
      <c r="EO21" s="1"/>
    </row>
    <row r="22" spans="1:145" ht="12.75" customHeight="1" x14ac:dyDescent="0.2">
      <c r="A22" s="1"/>
      <c r="B22" s="22">
        <f t="shared" si="0"/>
        <v>15</v>
      </c>
      <c r="C22" s="20" t="s">
        <v>11</v>
      </c>
      <c r="D22" s="25">
        <f t="shared" si="1"/>
        <v>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>
        <v>3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25">
        <f t="shared" si="2"/>
        <v>3</v>
      </c>
      <c r="AV22" s="19"/>
      <c r="AW22" s="19"/>
      <c r="AX22" s="19"/>
      <c r="AY22" s="19">
        <v>1</v>
      </c>
      <c r="AZ22" s="19">
        <v>1</v>
      </c>
      <c r="BA22" s="19"/>
      <c r="BB22" s="19">
        <v>1</v>
      </c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25">
        <f t="shared" si="3"/>
        <v>3</v>
      </c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25">
        <f t="shared" si="4"/>
        <v>0</v>
      </c>
      <c r="EN22" s="24">
        <f t="shared" si="5"/>
        <v>7</v>
      </c>
      <c r="EO22" s="1"/>
    </row>
    <row r="23" spans="1:145" ht="12.75" customHeight="1" x14ac:dyDescent="0.2">
      <c r="A23" s="1"/>
      <c r="B23" s="22">
        <f t="shared" si="0"/>
        <v>16</v>
      </c>
      <c r="C23" s="20" t="s">
        <v>43</v>
      </c>
      <c r="D23" s="25">
        <f t="shared" si="1"/>
        <v>2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v>2</v>
      </c>
      <c r="W23" s="19"/>
      <c r="X23" s="19"/>
      <c r="Y23" s="19">
        <v>2</v>
      </c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25">
        <f t="shared" si="2"/>
        <v>4</v>
      </c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25">
        <f t="shared" si="3"/>
        <v>0</v>
      </c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25">
        <f t="shared" si="4"/>
        <v>0</v>
      </c>
      <c r="EN23" s="24">
        <f t="shared" si="5"/>
        <v>6</v>
      </c>
      <c r="EO23" s="1"/>
    </row>
    <row r="24" spans="1:145" ht="12.75" customHeight="1" x14ac:dyDescent="0.2">
      <c r="A24" s="1"/>
      <c r="B24" s="22"/>
      <c r="C24" s="20"/>
      <c r="D24" s="25">
        <f t="shared" ref="D24" si="6">COUNT(E24:AT24)</f>
        <v>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25">
        <f t="shared" ref="AU24" si="7">SUM(E24:AT24)</f>
        <v>0</v>
      </c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25">
        <f t="shared" ref="DN24" si="8">SUM(AV24:DM24)</f>
        <v>0</v>
      </c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25">
        <f t="shared" ref="EM24" si="9">SUM(DO24:EL24)</f>
        <v>0</v>
      </c>
      <c r="EN24" s="24">
        <f t="shared" ref="EN24" si="10">D24+AU24+DN24+EM24</f>
        <v>0</v>
      </c>
      <c r="EO24" s="1"/>
    </row>
    <row r="25" spans="1:145" hidden="1" x14ac:dyDescent="0.2">
      <c r="A25" s="1"/>
      <c r="B25" s="22">
        <f>IF(ISNUMBER(#REF!),IF(#REF!&gt;EN25,#REF!+1,#REF!),1)</f>
        <v>1</v>
      </c>
      <c r="C25" s="20"/>
      <c r="D25" s="25">
        <f t="shared" ref="D25:D36" si="11">COUNT(E25:AT25)</f>
        <v>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25">
        <f t="shared" ref="AU25:AU36" si="12">SUM(E25:AT25)</f>
        <v>0</v>
      </c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25">
        <f t="shared" ref="DN25:DN36" si="13">SUM(AV25:DM25)</f>
        <v>0</v>
      </c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25">
        <f t="shared" ref="EM25:EM36" si="14">SUM(DO25:EL25)</f>
        <v>0</v>
      </c>
      <c r="EN25" s="24">
        <f t="shared" ref="EN25:EN36" si="15">D25+AU25+DN25+EM25</f>
        <v>0</v>
      </c>
      <c r="EO25" s="1"/>
    </row>
    <row r="26" spans="1:145" hidden="1" x14ac:dyDescent="0.2">
      <c r="A26" s="1"/>
      <c r="B26" s="22">
        <f t="shared" si="0"/>
        <v>1</v>
      </c>
      <c r="C26" s="20"/>
      <c r="D26" s="25">
        <f t="shared" si="11"/>
        <v>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25">
        <f t="shared" si="12"/>
        <v>0</v>
      </c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25">
        <f t="shared" si="13"/>
        <v>0</v>
      </c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25">
        <f t="shared" si="14"/>
        <v>0</v>
      </c>
      <c r="EN26" s="24">
        <f t="shared" si="15"/>
        <v>0</v>
      </c>
      <c r="EO26" s="1"/>
    </row>
    <row r="27" spans="1:145" hidden="1" x14ac:dyDescent="0.2">
      <c r="A27" s="1"/>
      <c r="B27" s="22">
        <f t="shared" si="0"/>
        <v>1</v>
      </c>
      <c r="C27" s="20"/>
      <c r="D27" s="25">
        <f t="shared" si="11"/>
        <v>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5">
        <f t="shared" si="12"/>
        <v>0</v>
      </c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25">
        <f t="shared" si="13"/>
        <v>0</v>
      </c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25">
        <f t="shared" si="14"/>
        <v>0</v>
      </c>
      <c r="EN27" s="24">
        <f t="shared" si="15"/>
        <v>0</v>
      </c>
      <c r="EO27" s="1"/>
    </row>
    <row r="28" spans="1:145" hidden="1" x14ac:dyDescent="0.2">
      <c r="A28" s="1"/>
      <c r="B28" s="22">
        <f t="shared" si="0"/>
        <v>1</v>
      </c>
      <c r="C28" s="20"/>
      <c r="D28" s="25">
        <f t="shared" si="11"/>
        <v>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5">
        <f t="shared" si="12"/>
        <v>0</v>
      </c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25">
        <f t="shared" si="13"/>
        <v>0</v>
      </c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25">
        <f t="shared" si="14"/>
        <v>0</v>
      </c>
      <c r="EN28" s="24">
        <f t="shared" si="15"/>
        <v>0</v>
      </c>
      <c r="EO28" s="1"/>
    </row>
    <row r="29" spans="1:145" hidden="1" x14ac:dyDescent="0.2">
      <c r="A29" s="1"/>
      <c r="B29" s="22">
        <f t="shared" si="0"/>
        <v>1</v>
      </c>
      <c r="C29" s="20"/>
      <c r="D29" s="25">
        <f t="shared" si="11"/>
        <v>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25">
        <f t="shared" si="12"/>
        <v>0</v>
      </c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25">
        <f t="shared" si="13"/>
        <v>0</v>
      </c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25">
        <f t="shared" si="14"/>
        <v>0</v>
      </c>
      <c r="EN29" s="24">
        <f t="shared" si="15"/>
        <v>0</v>
      </c>
      <c r="EO29" s="1"/>
    </row>
    <row r="30" spans="1:145" hidden="1" x14ac:dyDescent="0.2">
      <c r="A30" s="1"/>
      <c r="B30" s="22">
        <f t="shared" si="0"/>
        <v>1</v>
      </c>
      <c r="C30" s="18"/>
      <c r="D30" s="25">
        <f t="shared" si="11"/>
        <v>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25">
        <f t="shared" si="12"/>
        <v>0</v>
      </c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25">
        <f t="shared" si="13"/>
        <v>0</v>
      </c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25">
        <f t="shared" si="14"/>
        <v>0</v>
      </c>
      <c r="EN30" s="24">
        <f t="shared" si="15"/>
        <v>0</v>
      </c>
      <c r="EO30" s="1"/>
    </row>
    <row r="31" spans="1:145" hidden="1" x14ac:dyDescent="0.2">
      <c r="A31" s="1"/>
      <c r="B31" s="22">
        <f t="shared" si="0"/>
        <v>1</v>
      </c>
      <c r="C31" s="20"/>
      <c r="D31" s="25">
        <f t="shared" si="11"/>
        <v>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25">
        <f t="shared" si="12"/>
        <v>0</v>
      </c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25">
        <f t="shared" si="13"/>
        <v>0</v>
      </c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25">
        <f t="shared" si="14"/>
        <v>0</v>
      </c>
      <c r="EN31" s="24">
        <f t="shared" si="15"/>
        <v>0</v>
      </c>
      <c r="EO31" s="1"/>
    </row>
    <row r="32" spans="1:145" hidden="1" x14ac:dyDescent="0.2">
      <c r="A32" s="1"/>
      <c r="B32" s="22">
        <f t="shared" si="0"/>
        <v>1</v>
      </c>
      <c r="C32" s="20"/>
      <c r="D32" s="25">
        <f t="shared" si="11"/>
        <v>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5">
        <f t="shared" si="12"/>
        <v>0</v>
      </c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25">
        <f t="shared" si="13"/>
        <v>0</v>
      </c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25">
        <f t="shared" si="14"/>
        <v>0</v>
      </c>
      <c r="EN32" s="24">
        <f t="shared" si="15"/>
        <v>0</v>
      </c>
      <c r="EO32" s="1"/>
    </row>
    <row r="33" spans="1:145" hidden="1" x14ac:dyDescent="0.2">
      <c r="A33" s="1"/>
      <c r="B33" s="22">
        <f t="shared" si="0"/>
        <v>1</v>
      </c>
      <c r="C33" s="20"/>
      <c r="D33" s="25">
        <f t="shared" si="11"/>
        <v>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25">
        <f t="shared" si="12"/>
        <v>0</v>
      </c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25">
        <f t="shared" si="13"/>
        <v>0</v>
      </c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25">
        <f t="shared" si="14"/>
        <v>0</v>
      </c>
      <c r="EN33" s="24">
        <f t="shared" si="15"/>
        <v>0</v>
      </c>
      <c r="EO33" s="1"/>
    </row>
    <row r="34" spans="1:145" hidden="1" x14ac:dyDescent="0.2">
      <c r="A34" s="1"/>
      <c r="B34" s="22">
        <f t="shared" si="0"/>
        <v>1</v>
      </c>
      <c r="C34" s="18"/>
      <c r="D34" s="25">
        <f t="shared" si="11"/>
        <v>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5">
        <f t="shared" si="12"/>
        <v>0</v>
      </c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25">
        <f t="shared" si="13"/>
        <v>0</v>
      </c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25">
        <f t="shared" si="14"/>
        <v>0</v>
      </c>
      <c r="EN34" s="24">
        <f t="shared" si="15"/>
        <v>0</v>
      </c>
      <c r="EO34" s="1"/>
    </row>
    <row r="35" spans="1:145" hidden="1" x14ac:dyDescent="0.2">
      <c r="A35" s="1"/>
      <c r="B35" s="22">
        <f t="shared" si="0"/>
        <v>1</v>
      </c>
      <c r="C35" s="20"/>
      <c r="D35" s="25">
        <f t="shared" si="11"/>
        <v>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5">
        <f t="shared" si="12"/>
        <v>0</v>
      </c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25">
        <f t="shared" si="13"/>
        <v>0</v>
      </c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25">
        <f t="shared" si="14"/>
        <v>0</v>
      </c>
      <c r="EN35" s="24">
        <f t="shared" si="15"/>
        <v>0</v>
      </c>
      <c r="EO35" s="1"/>
    </row>
    <row r="36" spans="1:145" hidden="1" x14ac:dyDescent="0.2">
      <c r="A36" s="1"/>
      <c r="B36" s="22">
        <f t="shared" si="0"/>
        <v>1</v>
      </c>
      <c r="C36" s="20"/>
      <c r="D36" s="25">
        <f t="shared" si="11"/>
        <v>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5">
        <f t="shared" si="12"/>
        <v>0</v>
      </c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25">
        <f t="shared" si="13"/>
        <v>0</v>
      </c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25">
        <f t="shared" si="14"/>
        <v>0</v>
      </c>
      <c r="EN36" s="24">
        <f t="shared" si="15"/>
        <v>0</v>
      </c>
      <c r="EO36" s="1"/>
    </row>
    <row r="37" spans="1:145" hidden="1" x14ac:dyDescent="0.2">
      <c r="A37" s="1"/>
      <c r="B37" s="22">
        <f t="shared" ref="B37:B63" si="16">IF(ISNUMBER(B36),IF(EN36&gt;EN37,B36+1,B36),1)</f>
        <v>1</v>
      </c>
      <c r="C37" s="20"/>
      <c r="D37" s="25">
        <f t="shared" ref="D37:D60" si="17">COUNT(E37:AT37)</f>
        <v>0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5">
        <f t="shared" ref="AU37:AU60" si="18">SUM(E37:AT37)</f>
        <v>0</v>
      </c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25">
        <f t="shared" ref="DN37:DN60" si="19">SUM(AV37:DM37)</f>
        <v>0</v>
      </c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25">
        <f t="shared" ref="EM37:EM60" si="20">SUM(DO37:EL37)</f>
        <v>0</v>
      </c>
      <c r="EN37" s="24">
        <f t="shared" ref="EN37:EN60" si="21">D37+AU37+DN37+EM37</f>
        <v>0</v>
      </c>
      <c r="EO37" s="1"/>
    </row>
    <row r="38" spans="1:145" hidden="1" x14ac:dyDescent="0.2">
      <c r="A38" s="1"/>
      <c r="B38" s="22">
        <f t="shared" si="16"/>
        <v>1</v>
      </c>
      <c r="C38" s="20"/>
      <c r="D38" s="25">
        <f t="shared" si="17"/>
        <v>0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5">
        <f t="shared" si="18"/>
        <v>0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25">
        <f t="shared" si="19"/>
        <v>0</v>
      </c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25">
        <f t="shared" si="20"/>
        <v>0</v>
      </c>
      <c r="EN38" s="24">
        <f t="shared" si="21"/>
        <v>0</v>
      </c>
      <c r="EO38" s="1"/>
    </row>
    <row r="39" spans="1:145" hidden="1" x14ac:dyDescent="0.2">
      <c r="A39" s="1"/>
      <c r="B39" s="22">
        <f t="shared" si="16"/>
        <v>1</v>
      </c>
      <c r="C39" s="20"/>
      <c r="D39" s="25">
        <f t="shared" si="17"/>
        <v>0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25">
        <f t="shared" si="18"/>
        <v>0</v>
      </c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25">
        <f t="shared" si="19"/>
        <v>0</v>
      </c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25">
        <f t="shared" si="20"/>
        <v>0</v>
      </c>
      <c r="EN39" s="24">
        <f t="shared" si="21"/>
        <v>0</v>
      </c>
      <c r="EO39" s="1"/>
    </row>
    <row r="40" spans="1:145" hidden="1" x14ac:dyDescent="0.2">
      <c r="A40" s="1"/>
      <c r="B40" s="22">
        <f t="shared" si="16"/>
        <v>1</v>
      </c>
      <c r="C40" s="20"/>
      <c r="D40" s="25">
        <f t="shared" si="17"/>
        <v>0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5">
        <f t="shared" si="18"/>
        <v>0</v>
      </c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25">
        <f t="shared" si="19"/>
        <v>0</v>
      </c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25">
        <f t="shared" si="20"/>
        <v>0</v>
      </c>
      <c r="EN40" s="24">
        <f t="shared" si="21"/>
        <v>0</v>
      </c>
      <c r="EO40" s="1"/>
    </row>
    <row r="41" spans="1:145" hidden="1" x14ac:dyDescent="0.2">
      <c r="A41" s="1"/>
      <c r="B41" s="22">
        <f t="shared" si="16"/>
        <v>1</v>
      </c>
      <c r="C41" s="20"/>
      <c r="D41" s="25">
        <f t="shared" si="17"/>
        <v>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25">
        <f t="shared" si="18"/>
        <v>0</v>
      </c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25">
        <f t="shared" si="19"/>
        <v>0</v>
      </c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25">
        <f t="shared" si="20"/>
        <v>0</v>
      </c>
      <c r="EN41" s="24">
        <f t="shared" si="21"/>
        <v>0</v>
      </c>
      <c r="EO41" s="1"/>
    </row>
    <row r="42" spans="1:145" hidden="1" x14ac:dyDescent="0.2">
      <c r="A42" s="1"/>
      <c r="B42" s="22">
        <f t="shared" si="16"/>
        <v>1</v>
      </c>
      <c r="C42" s="20"/>
      <c r="D42" s="25">
        <f t="shared" si="17"/>
        <v>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25">
        <f t="shared" si="18"/>
        <v>0</v>
      </c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25">
        <f t="shared" si="19"/>
        <v>0</v>
      </c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25">
        <f t="shared" si="20"/>
        <v>0</v>
      </c>
      <c r="EN42" s="24">
        <f t="shared" si="21"/>
        <v>0</v>
      </c>
      <c r="EO42" s="1"/>
    </row>
    <row r="43" spans="1:145" hidden="1" x14ac:dyDescent="0.2">
      <c r="A43" s="1"/>
      <c r="B43" s="22">
        <f t="shared" si="16"/>
        <v>1</v>
      </c>
      <c r="C43" s="20"/>
      <c r="D43" s="25">
        <f t="shared" si="17"/>
        <v>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25">
        <f t="shared" si="18"/>
        <v>0</v>
      </c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25">
        <f t="shared" si="19"/>
        <v>0</v>
      </c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25">
        <f t="shared" si="20"/>
        <v>0</v>
      </c>
      <c r="EN43" s="24">
        <f t="shared" si="21"/>
        <v>0</v>
      </c>
      <c r="EO43" s="1"/>
    </row>
    <row r="44" spans="1:145" hidden="1" x14ac:dyDescent="0.2">
      <c r="A44" s="1"/>
      <c r="B44" s="22">
        <f t="shared" si="16"/>
        <v>1</v>
      </c>
      <c r="C44" s="20"/>
      <c r="D44" s="25">
        <f t="shared" si="17"/>
        <v>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25">
        <f t="shared" si="18"/>
        <v>0</v>
      </c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25">
        <f t="shared" si="19"/>
        <v>0</v>
      </c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25">
        <f t="shared" si="20"/>
        <v>0</v>
      </c>
      <c r="EN44" s="24">
        <f t="shared" si="21"/>
        <v>0</v>
      </c>
      <c r="EO44" s="1"/>
    </row>
    <row r="45" spans="1:145" hidden="1" x14ac:dyDescent="0.2">
      <c r="A45" s="1"/>
      <c r="B45" s="22">
        <f t="shared" si="16"/>
        <v>1</v>
      </c>
      <c r="C45" s="20"/>
      <c r="D45" s="25">
        <f t="shared" si="17"/>
        <v>0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25">
        <f t="shared" si="18"/>
        <v>0</v>
      </c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25">
        <f t="shared" si="19"/>
        <v>0</v>
      </c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25">
        <f t="shared" si="20"/>
        <v>0</v>
      </c>
      <c r="EN45" s="24">
        <f t="shared" si="21"/>
        <v>0</v>
      </c>
      <c r="EO45" s="1"/>
    </row>
    <row r="46" spans="1:145" hidden="1" x14ac:dyDescent="0.2">
      <c r="A46" s="1"/>
      <c r="B46" s="22">
        <f t="shared" si="16"/>
        <v>1</v>
      </c>
      <c r="C46" s="20"/>
      <c r="D46" s="25">
        <f t="shared" si="17"/>
        <v>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25">
        <f t="shared" si="18"/>
        <v>0</v>
      </c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25">
        <f t="shared" si="19"/>
        <v>0</v>
      </c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25">
        <f t="shared" si="20"/>
        <v>0</v>
      </c>
      <c r="EN46" s="24">
        <f t="shared" si="21"/>
        <v>0</v>
      </c>
      <c r="EO46" s="1"/>
    </row>
    <row r="47" spans="1:145" hidden="1" x14ac:dyDescent="0.2">
      <c r="A47" s="1"/>
      <c r="B47" s="22">
        <f t="shared" si="16"/>
        <v>1</v>
      </c>
      <c r="C47" s="20"/>
      <c r="D47" s="25">
        <f t="shared" si="17"/>
        <v>0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25">
        <f t="shared" si="18"/>
        <v>0</v>
      </c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25">
        <f t="shared" si="19"/>
        <v>0</v>
      </c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25">
        <f t="shared" si="20"/>
        <v>0</v>
      </c>
      <c r="EN47" s="24">
        <f t="shared" si="21"/>
        <v>0</v>
      </c>
      <c r="EO47" s="1"/>
    </row>
    <row r="48" spans="1:145" hidden="1" x14ac:dyDescent="0.2">
      <c r="A48" s="1"/>
      <c r="B48" s="22">
        <f t="shared" si="16"/>
        <v>1</v>
      </c>
      <c r="C48" s="20"/>
      <c r="D48" s="25">
        <f t="shared" si="17"/>
        <v>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5">
        <f t="shared" si="18"/>
        <v>0</v>
      </c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25">
        <f t="shared" si="19"/>
        <v>0</v>
      </c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25">
        <f t="shared" si="20"/>
        <v>0</v>
      </c>
      <c r="EN48" s="24">
        <f t="shared" si="21"/>
        <v>0</v>
      </c>
      <c r="EO48" s="1"/>
    </row>
    <row r="49" spans="1:145" hidden="1" x14ac:dyDescent="0.2">
      <c r="A49" s="1"/>
      <c r="B49" s="22">
        <f t="shared" si="16"/>
        <v>1</v>
      </c>
      <c r="C49" s="20"/>
      <c r="D49" s="25">
        <f t="shared" si="17"/>
        <v>0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25">
        <f t="shared" si="18"/>
        <v>0</v>
      </c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25">
        <f t="shared" si="19"/>
        <v>0</v>
      </c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25">
        <f t="shared" si="20"/>
        <v>0</v>
      </c>
      <c r="EN49" s="24">
        <f t="shared" si="21"/>
        <v>0</v>
      </c>
      <c r="EO49" s="1"/>
    </row>
    <row r="50" spans="1:145" hidden="1" x14ac:dyDescent="0.2">
      <c r="A50" s="1"/>
      <c r="B50" s="22">
        <f t="shared" si="16"/>
        <v>1</v>
      </c>
      <c r="C50" s="20"/>
      <c r="D50" s="25">
        <f t="shared" si="17"/>
        <v>0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25">
        <f t="shared" si="18"/>
        <v>0</v>
      </c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25">
        <f t="shared" si="19"/>
        <v>0</v>
      </c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25">
        <f t="shared" si="20"/>
        <v>0</v>
      </c>
      <c r="EN50" s="24">
        <f t="shared" si="21"/>
        <v>0</v>
      </c>
      <c r="EO50" s="1"/>
    </row>
    <row r="51" spans="1:145" hidden="1" x14ac:dyDescent="0.2">
      <c r="A51" s="1"/>
      <c r="B51" s="22">
        <f t="shared" si="16"/>
        <v>1</v>
      </c>
      <c r="C51" s="20"/>
      <c r="D51" s="25">
        <f t="shared" si="17"/>
        <v>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25">
        <f t="shared" si="18"/>
        <v>0</v>
      </c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25">
        <f t="shared" si="19"/>
        <v>0</v>
      </c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25">
        <f t="shared" si="20"/>
        <v>0</v>
      </c>
      <c r="EN51" s="24">
        <f t="shared" si="21"/>
        <v>0</v>
      </c>
      <c r="EO51" s="1"/>
    </row>
    <row r="52" spans="1:145" hidden="1" x14ac:dyDescent="0.2">
      <c r="A52" s="1"/>
      <c r="B52" s="22">
        <f t="shared" si="16"/>
        <v>1</v>
      </c>
      <c r="C52" s="18"/>
      <c r="D52" s="25">
        <f t="shared" si="17"/>
        <v>0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25">
        <f t="shared" si="18"/>
        <v>0</v>
      </c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25">
        <f t="shared" si="19"/>
        <v>0</v>
      </c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25">
        <f t="shared" si="20"/>
        <v>0</v>
      </c>
      <c r="EN52" s="24">
        <f t="shared" si="21"/>
        <v>0</v>
      </c>
      <c r="EO52" s="1"/>
    </row>
    <row r="53" spans="1:145" hidden="1" x14ac:dyDescent="0.2">
      <c r="A53" s="1"/>
      <c r="B53" s="22">
        <f t="shared" si="16"/>
        <v>1</v>
      </c>
      <c r="C53" s="18"/>
      <c r="D53" s="25">
        <f t="shared" si="17"/>
        <v>0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25">
        <f t="shared" si="18"/>
        <v>0</v>
      </c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25">
        <f t="shared" si="19"/>
        <v>0</v>
      </c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25">
        <f t="shared" si="20"/>
        <v>0</v>
      </c>
      <c r="EN53" s="24">
        <f t="shared" si="21"/>
        <v>0</v>
      </c>
      <c r="EO53" s="1"/>
    </row>
    <row r="54" spans="1:145" hidden="1" x14ac:dyDescent="0.2">
      <c r="A54" s="1"/>
      <c r="B54" s="22">
        <f t="shared" si="16"/>
        <v>1</v>
      </c>
      <c r="C54" s="18"/>
      <c r="D54" s="25">
        <f t="shared" si="17"/>
        <v>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25">
        <f t="shared" si="18"/>
        <v>0</v>
      </c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25">
        <f t="shared" si="19"/>
        <v>0</v>
      </c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25">
        <f t="shared" si="20"/>
        <v>0</v>
      </c>
      <c r="EN54" s="24">
        <f t="shared" si="21"/>
        <v>0</v>
      </c>
      <c r="EO54" s="1"/>
    </row>
    <row r="55" spans="1:145" hidden="1" x14ac:dyDescent="0.2">
      <c r="A55" s="1"/>
      <c r="B55" s="22">
        <f t="shared" si="16"/>
        <v>1</v>
      </c>
      <c r="C55" s="18"/>
      <c r="D55" s="25">
        <f t="shared" si="17"/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25">
        <f t="shared" si="18"/>
        <v>0</v>
      </c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25">
        <f t="shared" si="19"/>
        <v>0</v>
      </c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25">
        <f t="shared" si="20"/>
        <v>0</v>
      </c>
      <c r="EN55" s="24">
        <f t="shared" si="21"/>
        <v>0</v>
      </c>
      <c r="EO55" s="1"/>
    </row>
    <row r="56" spans="1:145" hidden="1" x14ac:dyDescent="0.2">
      <c r="A56" s="1"/>
      <c r="B56" s="22">
        <f t="shared" si="16"/>
        <v>1</v>
      </c>
      <c r="C56" s="18"/>
      <c r="D56" s="25">
        <f t="shared" si="17"/>
        <v>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5">
        <f t="shared" si="18"/>
        <v>0</v>
      </c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25">
        <f t="shared" si="19"/>
        <v>0</v>
      </c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25">
        <f t="shared" si="20"/>
        <v>0</v>
      </c>
      <c r="EN56" s="24">
        <f t="shared" si="21"/>
        <v>0</v>
      </c>
      <c r="EO56" s="1"/>
    </row>
    <row r="57" spans="1:145" hidden="1" x14ac:dyDescent="0.2">
      <c r="A57" s="1"/>
      <c r="B57" s="22">
        <f t="shared" si="16"/>
        <v>1</v>
      </c>
      <c r="C57" s="18"/>
      <c r="D57" s="25">
        <f t="shared" si="17"/>
        <v>0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5">
        <f t="shared" si="18"/>
        <v>0</v>
      </c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25">
        <f t="shared" si="19"/>
        <v>0</v>
      </c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25">
        <f t="shared" si="20"/>
        <v>0</v>
      </c>
      <c r="EN57" s="24">
        <f t="shared" si="21"/>
        <v>0</v>
      </c>
      <c r="EO57" s="1"/>
    </row>
    <row r="58" spans="1:145" hidden="1" x14ac:dyDescent="0.2">
      <c r="A58" s="1"/>
      <c r="B58" s="22">
        <f t="shared" si="16"/>
        <v>1</v>
      </c>
      <c r="C58" s="18"/>
      <c r="D58" s="25">
        <f t="shared" si="17"/>
        <v>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25">
        <f t="shared" si="18"/>
        <v>0</v>
      </c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25">
        <f t="shared" si="19"/>
        <v>0</v>
      </c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25">
        <f t="shared" si="20"/>
        <v>0</v>
      </c>
      <c r="EN58" s="24">
        <f t="shared" si="21"/>
        <v>0</v>
      </c>
      <c r="EO58" s="1"/>
    </row>
    <row r="59" spans="1:145" hidden="1" x14ac:dyDescent="0.2">
      <c r="A59" s="1"/>
      <c r="B59" s="22">
        <f t="shared" si="16"/>
        <v>1</v>
      </c>
      <c r="C59" s="18"/>
      <c r="D59" s="25">
        <f t="shared" si="17"/>
        <v>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25">
        <f t="shared" si="18"/>
        <v>0</v>
      </c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25">
        <f t="shared" si="19"/>
        <v>0</v>
      </c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25">
        <f t="shared" si="20"/>
        <v>0</v>
      </c>
      <c r="EN59" s="24">
        <f t="shared" si="21"/>
        <v>0</v>
      </c>
      <c r="EO59" s="1"/>
    </row>
    <row r="60" spans="1:145" hidden="1" x14ac:dyDescent="0.2">
      <c r="A60" s="1"/>
      <c r="B60" s="22">
        <f t="shared" si="16"/>
        <v>1</v>
      </c>
      <c r="C60" s="18"/>
      <c r="D60" s="25">
        <f t="shared" si="17"/>
        <v>0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25">
        <f t="shared" si="18"/>
        <v>0</v>
      </c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25">
        <f t="shared" si="19"/>
        <v>0</v>
      </c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25">
        <f t="shared" si="20"/>
        <v>0</v>
      </c>
      <c r="EN60" s="24">
        <f t="shared" si="21"/>
        <v>0</v>
      </c>
      <c r="EO60" s="1"/>
    </row>
    <row r="61" spans="1:145" hidden="1" x14ac:dyDescent="0.2">
      <c r="A61" s="1"/>
      <c r="B61" s="22">
        <f t="shared" si="16"/>
        <v>1</v>
      </c>
      <c r="C61" s="18"/>
      <c r="D61" s="25">
        <f t="shared" ref="D61:D63" si="22">COUNT(E61:AT61)</f>
        <v>0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25">
        <f t="shared" ref="AU61:AU63" si="23">SUM(E61:AT61)</f>
        <v>0</v>
      </c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25">
        <f t="shared" ref="DN61:DN63" si="24">SUM(AV61:DM61)</f>
        <v>0</v>
      </c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25">
        <f t="shared" ref="EM61:EM63" si="25">SUM(DO61:EL61)</f>
        <v>0</v>
      </c>
      <c r="EN61" s="24">
        <f t="shared" ref="EN61:EN63" si="26">D61+AU61+DN61+EM61</f>
        <v>0</v>
      </c>
      <c r="EO61" s="1"/>
    </row>
    <row r="62" spans="1:145" hidden="1" x14ac:dyDescent="0.2">
      <c r="A62" s="1"/>
      <c r="B62" s="22">
        <f t="shared" si="16"/>
        <v>1</v>
      </c>
      <c r="C62" s="18"/>
      <c r="D62" s="25">
        <f t="shared" si="22"/>
        <v>0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25">
        <f t="shared" si="23"/>
        <v>0</v>
      </c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25">
        <f t="shared" si="24"/>
        <v>0</v>
      </c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25">
        <f t="shared" si="25"/>
        <v>0</v>
      </c>
      <c r="EN62" s="24">
        <f t="shared" si="26"/>
        <v>0</v>
      </c>
      <c r="EO62" s="1"/>
    </row>
    <row r="63" spans="1:145" hidden="1" x14ac:dyDescent="0.2">
      <c r="A63" s="1"/>
      <c r="B63" s="22">
        <f t="shared" si="16"/>
        <v>1</v>
      </c>
      <c r="C63" s="20"/>
      <c r="D63" s="25">
        <f t="shared" si="22"/>
        <v>0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25">
        <f t="shared" si="23"/>
        <v>0</v>
      </c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25">
        <f t="shared" si="24"/>
        <v>0</v>
      </c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25">
        <f t="shared" si="25"/>
        <v>0</v>
      </c>
      <c r="EN63" s="24">
        <f t="shared" si="26"/>
        <v>0</v>
      </c>
      <c r="EO63" s="1"/>
    </row>
    <row r="64" spans="1:145" x14ac:dyDescent="0.2">
      <c r="A64" s="1"/>
      <c r="B64" s="1"/>
      <c r="C64" s="1"/>
      <c r="D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</row>
    <row r="65" spans="3:11" ht="9.9499999999999993" customHeight="1" x14ac:dyDescent="0.2">
      <c r="C65" s="23"/>
    </row>
    <row r="66" spans="3:11" ht="9.9499999999999993" customHeight="1" x14ac:dyDescent="0.2"/>
    <row r="67" spans="3:11" x14ac:dyDescent="0.2">
      <c r="C67" s="21"/>
      <c r="G67" s="21"/>
    </row>
    <row r="68" spans="3:11" x14ac:dyDescent="0.2">
      <c r="G68"/>
    </row>
    <row r="69" spans="3:11" ht="12.75" customHeight="1" x14ac:dyDescent="0.2">
      <c r="G69"/>
    </row>
    <row r="70" spans="3:11" ht="12.75" customHeight="1" x14ac:dyDescent="0.2"/>
    <row r="71" spans="3:11" ht="12.75" customHeight="1" x14ac:dyDescent="0.2"/>
    <row r="72" spans="3:11" ht="12.75" customHeight="1" x14ac:dyDescent="0.2"/>
    <row r="73" spans="3:11" ht="12.75" customHeight="1" x14ac:dyDescent="0.2"/>
    <row r="74" spans="3:11" ht="12.75" customHeight="1" x14ac:dyDescent="0.2"/>
    <row r="75" spans="3:11" ht="12.75" customHeight="1" x14ac:dyDescent="0.2"/>
    <row r="76" spans="3:11" ht="12.75" customHeight="1" x14ac:dyDescent="0.2"/>
    <row r="77" spans="3:11" ht="12.75" customHeight="1" x14ac:dyDescent="0.2"/>
    <row r="78" spans="3:11" ht="12" customHeight="1" x14ac:dyDescent="0.2">
      <c r="E78"/>
      <c r="F78"/>
      <c r="G78"/>
      <c r="H78"/>
    </row>
    <row r="79" spans="3:11" ht="12" customHeight="1" x14ac:dyDescent="0.2"/>
    <row r="80" spans="3:11" ht="12" customHeight="1" x14ac:dyDescent="0.2">
      <c r="E80"/>
      <c r="F80"/>
      <c r="G80"/>
      <c r="H80"/>
      <c r="I80"/>
      <c r="J80"/>
      <c r="K80"/>
    </row>
    <row r="81" spans="5:11" ht="12" customHeight="1" x14ac:dyDescent="0.2">
      <c r="E81"/>
      <c r="F81"/>
      <c r="G81"/>
      <c r="H81"/>
      <c r="I81"/>
      <c r="J81"/>
      <c r="K81"/>
    </row>
    <row r="82" spans="5:11" ht="12" customHeight="1" x14ac:dyDescent="0.2">
      <c r="E82"/>
      <c r="F82"/>
      <c r="G82"/>
      <c r="H82"/>
      <c r="I82"/>
      <c r="J82"/>
      <c r="K82"/>
    </row>
    <row r="83" spans="5:11" ht="12" customHeight="1" x14ac:dyDescent="0.2">
      <c r="E83"/>
      <c r="F83"/>
      <c r="G83"/>
      <c r="H83"/>
      <c r="I83"/>
      <c r="J83"/>
      <c r="K83"/>
    </row>
    <row r="84" spans="5:11" ht="12" customHeight="1" x14ac:dyDescent="0.2">
      <c r="E84"/>
      <c r="F84"/>
      <c r="G84"/>
      <c r="H84"/>
      <c r="I84"/>
      <c r="J84"/>
      <c r="K84"/>
    </row>
    <row r="85" spans="5:11" ht="12" customHeight="1" x14ac:dyDescent="0.2">
      <c r="E85"/>
      <c r="F85"/>
      <c r="G85"/>
      <c r="H85"/>
      <c r="I85"/>
      <c r="J85"/>
      <c r="K85"/>
    </row>
    <row r="86" spans="5:11" ht="12" customHeight="1" x14ac:dyDescent="0.2">
      <c r="E86"/>
      <c r="F86"/>
      <c r="G86"/>
      <c r="H86"/>
      <c r="I86"/>
      <c r="J86"/>
      <c r="K86"/>
    </row>
    <row r="87" spans="5:11" ht="12" customHeight="1" x14ac:dyDescent="0.2">
      <c r="E87"/>
      <c r="F87"/>
      <c r="G87"/>
      <c r="H87"/>
      <c r="I87"/>
      <c r="J87"/>
      <c r="K87"/>
    </row>
    <row r="88" spans="5:11" ht="12" customHeight="1" x14ac:dyDescent="0.2">
      <c r="E88"/>
      <c r="F88"/>
      <c r="G88"/>
      <c r="H88"/>
      <c r="I88"/>
      <c r="J88"/>
      <c r="K88"/>
    </row>
    <row r="89" spans="5:11" ht="12" customHeight="1" x14ac:dyDescent="0.2">
      <c r="E89"/>
      <c r="F89"/>
      <c r="G89"/>
      <c r="H89"/>
      <c r="I89"/>
      <c r="J89"/>
      <c r="K89"/>
    </row>
    <row r="90" spans="5:11" ht="12" customHeight="1" x14ac:dyDescent="0.2">
      <c r="E90"/>
      <c r="F90"/>
      <c r="G90"/>
      <c r="H90"/>
      <c r="I90"/>
      <c r="J90"/>
      <c r="K90"/>
    </row>
    <row r="91" spans="5:11" ht="12" customHeight="1" x14ac:dyDescent="0.2">
      <c r="E91"/>
      <c r="F91"/>
      <c r="G91"/>
      <c r="H91"/>
      <c r="I91"/>
      <c r="J91"/>
      <c r="K91"/>
    </row>
    <row r="92" spans="5:11" ht="12" customHeight="1" x14ac:dyDescent="0.2">
      <c r="E92"/>
      <c r="F92"/>
      <c r="G92"/>
      <c r="H92"/>
      <c r="I92"/>
      <c r="J92"/>
      <c r="K92"/>
    </row>
    <row r="93" spans="5:11" ht="12" customHeight="1" x14ac:dyDescent="0.2">
      <c r="E93"/>
      <c r="F93"/>
      <c r="G93"/>
      <c r="H93"/>
      <c r="I93"/>
      <c r="J93"/>
      <c r="K93"/>
    </row>
    <row r="94" spans="5:11" ht="12" customHeight="1" x14ac:dyDescent="0.2">
      <c r="E94"/>
      <c r="F94"/>
      <c r="G94"/>
      <c r="H94"/>
      <c r="I94"/>
      <c r="J94"/>
      <c r="K94"/>
    </row>
    <row r="95" spans="5:11" ht="12" customHeight="1" x14ac:dyDescent="0.2">
      <c r="E95"/>
      <c r="F95"/>
      <c r="G95"/>
      <c r="H95"/>
      <c r="I95"/>
      <c r="J95"/>
      <c r="K95"/>
    </row>
    <row r="96" spans="5:11" ht="12" customHeight="1" x14ac:dyDescent="0.2">
      <c r="E96"/>
      <c r="F96"/>
      <c r="G96"/>
      <c r="H96"/>
      <c r="I96"/>
      <c r="J96"/>
      <c r="K96"/>
    </row>
    <row r="97" spans="5:11" ht="12" customHeight="1" x14ac:dyDescent="0.2">
      <c r="E97"/>
      <c r="F97"/>
      <c r="G97"/>
      <c r="H97"/>
      <c r="I97"/>
      <c r="J97"/>
      <c r="K97"/>
    </row>
    <row r="98" spans="5:11" ht="3.75" customHeight="1" x14ac:dyDescent="0.2">
      <c r="E98"/>
      <c r="F98"/>
      <c r="G98"/>
      <c r="H98"/>
      <c r="I98"/>
      <c r="J98"/>
      <c r="K98"/>
    </row>
  </sheetData>
  <sheetProtection selectLockedCells="1" selectUnlockedCells="1"/>
  <sortState ref="C7:EN23">
    <sortCondition descending="1" ref="EN7:EN23"/>
    <sortCondition ref="C7:C23"/>
  </sortState>
  <conditionalFormatting sqref="C7:C63">
    <cfRule type="duplicateValues" dxfId="0" priority="3"/>
  </conditionalFormatting>
  <pageMargins left="0" right="0" top="0" bottom="0" header="0" footer="0"/>
  <pageSetup paperSize="9" scale="7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Soutěž</vt:lpstr>
      <vt:lpstr>Excel_BuiltIn__FilterDatabase</vt:lpstr>
      <vt:lpstr>Soutěž!Názvy_tisku</vt:lpstr>
      <vt:lpstr>Soutěž!Oblast_tisku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Eiselt</dc:creator>
  <cp:lastModifiedBy>Michal</cp:lastModifiedBy>
  <cp:lastPrinted>2023-06-27T15:59:36Z</cp:lastPrinted>
  <dcterms:created xsi:type="dcterms:W3CDTF">2012-01-06T13:10:19Z</dcterms:created>
  <dcterms:modified xsi:type="dcterms:W3CDTF">2023-06-30T17:27:05Z</dcterms:modified>
</cp:coreProperties>
</file>